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fan\Downloads\"/>
    </mc:Choice>
  </mc:AlternateContent>
  <xr:revisionPtr revIDLastSave="0" documentId="13_ncr:1_{CE7AD66A-3DAD-4AFB-8404-53F50661A111}" xr6:coauthVersionLast="47" xr6:coauthVersionMax="47" xr10:uidLastSave="{00000000-0000-0000-0000-000000000000}"/>
  <bookViews>
    <workbookView xWindow="-108" yWindow="-108" windowWidth="23256" windowHeight="13896" xr2:uid="{E5BE88AF-E96F-439B-8F3A-E041654E8845}"/>
  </bookViews>
  <sheets>
    <sheet name=" Matkul Publish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F18" i="2"/>
  <c r="F26" i="2"/>
  <c r="F34" i="2"/>
  <c r="F42" i="2"/>
  <c r="F50" i="2"/>
  <c r="F57" i="2"/>
  <c r="F68" i="2"/>
  <c r="B70" i="2" l="1"/>
  <c r="F70" i="2"/>
</calcChain>
</file>

<file path=xl/sharedStrings.xml><?xml version="1.0" encoding="utf-8"?>
<sst xmlns="http://schemas.openxmlformats.org/spreadsheetml/2006/main" count="269" uniqueCount="158">
  <si>
    <t>*</t>
  </si>
  <si>
    <t>Credits</t>
  </si>
  <si>
    <t>SM248010</t>
  </si>
  <si>
    <t>Thesis</t>
  </si>
  <si>
    <t>C</t>
  </si>
  <si>
    <t>Semester 8</t>
  </si>
  <si>
    <t>Outline</t>
  </si>
  <si>
    <t>SM247090</t>
  </si>
  <si>
    <t>International Financial Management</t>
  </si>
  <si>
    <t>48b</t>
  </si>
  <si>
    <t>SM247080</t>
  </si>
  <si>
    <t>Treasury Management</t>
  </si>
  <si>
    <t>47b</t>
  </si>
  <si>
    <t>SM247070</t>
  </si>
  <si>
    <t>Financial Planner</t>
  </si>
  <si>
    <t>46b</t>
  </si>
  <si>
    <t>SM247160</t>
  </si>
  <si>
    <t>Occupational Health and Safety</t>
  </si>
  <si>
    <t>48a</t>
  </si>
  <si>
    <t>SM247050</t>
  </si>
  <si>
    <t>Digital Marketing</t>
  </si>
  <si>
    <t>47a</t>
  </si>
  <si>
    <t>SM247040</t>
  </si>
  <si>
    <t>Consumer Behavior</t>
  </si>
  <si>
    <t>46a</t>
  </si>
  <si>
    <t>SM247030</t>
  </si>
  <si>
    <t xml:space="preserve"> Risk Management</t>
  </si>
  <si>
    <t>SM247020</t>
  </si>
  <si>
    <t>Management Research and Seminar</t>
  </si>
  <si>
    <t>Sustainable Finance Concentration</t>
  </si>
  <si>
    <t>SM247010</t>
  </si>
  <si>
    <t>Sustainable and Inclusive Business</t>
  </si>
  <si>
    <t>Strategic Innovation Concentration</t>
  </si>
  <si>
    <t>Semester 7</t>
  </si>
  <si>
    <t>SM246060</t>
  </si>
  <si>
    <t xml:space="preserve"> Performance Management and Compensation</t>
  </si>
  <si>
    <t>SM246050</t>
  </si>
  <si>
    <t xml:space="preserve"> Investment Management</t>
  </si>
  <si>
    <t>SM246040</t>
  </si>
  <si>
    <t>Marketing Communications</t>
  </si>
  <si>
    <t>60 credits</t>
  </si>
  <si>
    <t>SM246030</t>
  </si>
  <si>
    <t>Management Practicum</t>
  </si>
  <si>
    <t>SM246020</t>
  </si>
  <si>
    <t>Digital Financial Transaction System</t>
  </si>
  <si>
    <t>SM246010</t>
  </si>
  <si>
    <t>Research methods</t>
  </si>
  <si>
    <t>SM242060</t>
  </si>
  <si>
    <t>Business Feasibility Study</t>
  </si>
  <si>
    <t>Semester 6</t>
  </si>
  <si>
    <t>Period 5</t>
  </si>
  <si>
    <t>SM245070</t>
  </si>
  <si>
    <t>Strategic Management</t>
  </si>
  <si>
    <t>SM245060</t>
  </si>
  <si>
    <t>Creative Economy</t>
  </si>
  <si>
    <t>SM245050</t>
  </si>
  <si>
    <t>Statistics for Economics and Business</t>
  </si>
  <si>
    <t>SM245040</t>
  </si>
  <si>
    <t>Organizational Theory and Behavior</t>
  </si>
  <si>
    <t>13b</t>
  </si>
  <si>
    <t>SM245030</t>
  </si>
  <si>
    <t>International Economics</t>
  </si>
  <si>
    <t>D</t>
  </si>
  <si>
    <t>13a</t>
  </si>
  <si>
    <t>SM245020</t>
  </si>
  <si>
    <t>Startup Management</t>
  </si>
  <si>
    <t>Period 4</t>
  </si>
  <si>
    <t>SM245010</t>
  </si>
  <si>
    <t>Monetary Economics</t>
  </si>
  <si>
    <t>SM243040</t>
  </si>
  <si>
    <t>Capital market</t>
  </si>
  <si>
    <t>Semester 5</t>
  </si>
  <si>
    <t>SM244070</t>
  </si>
  <si>
    <t>Business Ethics</t>
  </si>
  <si>
    <t>SM244060</t>
  </si>
  <si>
    <t>Management Information System</t>
  </si>
  <si>
    <t>SM244050</t>
  </si>
  <si>
    <t>Budgeting</t>
  </si>
  <si>
    <t>Period 3</t>
  </si>
  <si>
    <t>SM244040</t>
  </si>
  <si>
    <t>Operational Management</t>
  </si>
  <si>
    <t>SM244030</t>
  </si>
  <si>
    <t>Cross-Cultural Management***</t>
  </si>
  <si>
    <t>SM244020</t>
  </si>
  <si>
    <t>Marketing Planning and Control**</t>
  </si>
  <si>
    <t>SM244010</t>
  </si>
  <si>
    <t>Advanced Financial Management*</t>
  </si>
  <si>
    <t>PB243180</t>
  </si>
  <si>
    <t xml:space="preserve"> Banks and Other Financial Institutions</t>
  </si>
  <si>
    <t>Semester 4</t>
  </si>
  <si>
    <t>Period 2</t>
  </si>
  <si>
    <t>PB243170</t>
  </si>
  <si>
    <t>Technology-based Entrepreneurship</t>
  </si>
  <si>
    <t>SM243020</t>
  </si>
  <si>
    <t>Human Resource Management</t>
  </si>
  <si>
    <t>SM243010</t>
  </si>
  <si>
    <t>Marketing Management</t>
  </si>
  <si>
    <t>SM243030</t>
  </si>
  <si>
    <t>Cost Accounting</t>
  </si>
  <si>
    <t>FE243160</t>
  </si>
  <si>
    <t>Financial management</t>
  </si>
  <si>
    <t>Human Resource Management***</t>
  </si>
  <si>
    <t>Period 1</t>
  </si>
  <si>
    <t>Marketing Management**</t>
  </si>
  <si>
    <t>Financial management*</t>
  </si>
  <si>
    <t>Semester 3</t>
  </si>
  <si>
    <t>PB241050</t>
  </si>
  <si>
    <t>Introduction to Information Technology</t>
  </si>
  <si>
    <t>SM242050</t>
  </si>
  <si>
    <t>Introduction to Business</t>
  </si>
  <si>
    <t>SM242040</t>
  </si>
  <si>
    <t>General Banking</t>
  </si>
  <si>
    <t>SM242030</t>
  </si>
  <si>
    <t>Business Mathematics</t>
  </si>
  <si>
    <t>SM242020</t>
  </si>
  <si>
    <t>Business Law</t>
  </si>
  <si>
    <t>SM242010</t>
  </si>
  <si>
    <t>Microeconomic and Macroeconomic Theory</t>
  </si>
  <si>
    <t>Semester 2</t>
  </si>
  <si>
    <t>FE241080</t>
  </si>
  <si>
    <t>English for Business</t>
  </si>
  <si>
    <t>FE241070</t>
  </si>
  <si>
    <t>Basic Accounting</t>
  </si>
  <si>
    <t>FE241060</t>
  </si>
  <si>
    <t>Introduction to Management</t>
  </si>
  <si>
    <t>FE241050</t>
  </si>
  <si>
    <t>PB241016</t>
  </si>
  <si>
    <t>Confucian Religious Education</t>
  </si>
  <si>
    <t>PB241015</t>
  </si>
  <si>
    <t>Buddhist Religious Education</t>
  </si>
  <si>
    <t>PB241014</t>
  </si>
  <si>
    <t>Hindu Religious Education</t>
  </si>
  <si>
    <t>PB241013</t>
  </si>
  <si>
    <t>Catholic Religious Education</t>
  </si>
  <si>
    <t>PB241012</t>
  </si>
  <si>
    <t>Christian Religious Education</t>
  </si>
  <si>
    <t>PB241011</t>
  </si>
  <si>
    <t>Islamic education</t>
  </si>
  <si>
    <t>PB241040</t>
  </si>
  <si>
    <t>Indonesian for Scientific Writing</t>
  </si>
  <si>
    <t>PB241030</t>
  </si>
  <si>
    <t>Civic education</t>
  </si>
  <si>
    <t>PB241020</t>
  </si>
  <si>
    <t>Pancasila Education</t>
  </si>
  <si>
    <t>Semester 1</t>
  </si>
  <si>
    <t>Credits/semester</t>
  </si>
  <si>
    <t>MK Code</t>
  </si>
  <si>
    <t>Courses per Semester - Regular</t>
  </si>
  <si>
    <t>Min Nil</t>
  </si>
  <si>
    <t>No</t>
  </si>
  <si>
    <t>Regular Scheme: Bachelor of Management Perbanas Institute 145 Credit Points</t>
  </si>
  <si>
    <t>Recognition of Prior Learning (RPL) Scheme 60 credits</t>
  </si>
  <si>
    <t>RPL</t>
  </si>
  <si>
    <t>Using previous diploma, transcript, certification, training, working contract, business project</t>
  </si>
  <si>
    <t>Introduction to Economics</t>
  </si>
  <si>
    <t>Banks and Other Financial Institutions</t>
  </si>
  <si>
    <t>Risk Management</t>
  </si>
  <si>
    <t>Performance Management and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</si>
</sst>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9"/>
      <color rgb="FF00000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4" fillId="3" borderId="11" xfId="0" applyFont="1" applyFill="1" applyBorder="1" applyAlignment="1">
      <alignment horizontal="left" vertical="top" wrapText="1"/>
    </xf>
    <xf numFmtId="0" fontId="4" fillId="3" borderId="11" xfId="0" applyFont="1" applyFill="1" applyBorder="1" applyAlignment="1">
      <alignment horizontal="left" vertical="top"/>
    </xf>
    <xf numFmtId="0" fontId="4" fillId="0" borderId="11" xfId="0" applyFont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/>
    </xf>
    <xf numFmtId="0" fontId="2" fillId="6" borderId="0" xfId="0" applyFont="1" applyFill="1" applyAlignment="1">
      <alignment horizontal="left" vertical="top"/>
    </xf>
    <xf numFmtId="0" fontId="2" fillId="0" borderId="1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left" vertical="top"/>
    </xf>
    <xf numFmtId="0" fontId="2" fillId="7" borderId="0" xfId="0" applyFont="1" applyFill="1" applyAlignment="1">
      <alignment horizontal="left" vertical="top"/>
    </xf>
    <xf numFmtId="0" fontId="4" fillId="8" borderId="8" xfId="0" applyFont="1" applyFill="1" applyBorder="1" applyAlignment="1">
      <alignment horizontal="left" vertical="top" wrapText="1"/>
    </xf>
    <xf numFmtId="0" fontId="4" fillId="8" borderId="8" xfId="0" applyFont="1" applyFill="1" applyBorder="1" applyAlignment="1">
      <alignment horizontal="left" vertical="top"/>
    </xf>
    <xf numFmtId="0" fontId="4" fillId="8" borderId="11" xfId="0" applyFont="1" applyFill="1" applyBorder="1" applyAlignment="1">
      <alignment horizontal="left" vertical="top" wrapText="1"/>
    </xf>
    <xf numFmtId="0" fontId="4" fillId="8" borderId="11" xfId="0" applyFont="1" applyFill="1" applyBorder="1" applyAlignment="1">
      <alignment horizontal="left" vertical="top"/>
    </xf>
    <xf numFmtId="0" fontId="4" fillId="0" borderId="13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4" fillId="8" borderId="16" xfId="0" applyFont="1" applyFill="1" applyBorder="1" applyAlignment="1">
      <alignment horizontal="left" vertical="top" wrapText="1"/>
    </xf>
    <xf numFmtId="0" fontId="4" fillId="8" borderId="17" xfId="0" applyFont="1" applyFill="1" applyBorder="1" applyAlignment="1">
      <alignment horizontal="left" vertical="top"/>
    </xf>
    <xf numFmtId="0" fontId="4" fillId="9" borderId="16" xfId="0" applyFont="1" applyFill="1" applyBorder="1" applyAlignment="1">
      <alignment horizontal="left" vertical="top" wrapText="1"/>
    </xf>
    <xf numFmtId="0" fontId="4" fillId="9" borderId="17" xfId="0" applyFont="1" applyFill="1" applyBorder="1" applyAlignment="1">
      <alignment horizontal="left" vertical="top"/>
    </xf>
    <xf numFmtId="0" fontId="2" fillId="9" borderId="18" xfId="0" applyFont="1" applyFill="1" applyBorder="1" applyAlignment="1">
      <alignment horizontal="left" vertical="top"/>
    </xf>
    <xf numFmtId="0" fontId="4" fillId="10" borderId="16" xfId="0" applyFont="1" applyFill="1" applyBorder="1" applyAlignment="1">
      <alignment horizontal="left" vertical="top" wrapText="1"/>
    </xf>
    <xf numFmtId="0" fontId="4" fillId="10" borderId="17" xfId="0" applyFont="1" applyFill="1" applyBorder="1" applyAlignment="1">
      <alignment horizontal="left" vertical="top"/>
    </xf>
    <xf numFmtId="0" fontId="2" fillId="10" borderId="18" xfId="0" applyFont="1" applyFill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4" fillId="5" borderId="11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left" vertical="top"/>
    </xf>
    <xf numFmtId="0" fontId="4" fillId="11" borderId="11" xfId="0" applyFont="1" applyFill="1" applyBorder="1" applyAlignment="1">
      <alignment horizontal="left" vertical="top" wrapText="1"/>
    </xf>
    <xf numFmtId="0" fontId="4" fillId="11" borderId="11" xfId="0" applyFont="1" applyFill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3" fillId="0" borderId="21" xfId="0" applyFont="1" applyBorder="1" applyAlignment="1">
      <alignment horizontal="left" vertical="top"/>
    </xf>
    <xf numFmtId="0" fontId="4" fillId="11" borderId="4" xfId="0" applyFont="1" applyFill="1" applyBorder="1" applyAlignment="1">
      <alignment horizontal="left" vertical="top" wrapText="1"/>
    </xf>
    <xf numFmtId="0" fontId="4" fillId="11" borderId="4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3" fillId="0" borderId="1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left" vertical="top"/>
    </xf>
    <xf numFmtId="43" fontId="3" fillId="0" borderId="0" xfId="1" applyFont="1" applyAlignment="1">
      <alignment horizontal="left" vertical="top"/>
    </xf>
    <xf numFmtId="43" fontId="3" fillId="0" borderId="0" xfId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DDF9-44FA-4EB9-AF0A-C96C6A8FAAF8}">
  <sheetPr>
    <pageSetUpPr fitToPage="1"/>
  </sheetPr>
  <dimension ref="A1:O98"/>
  <sheetViews>
    <sheetView tabSelected="1" zoomScaleNormal="100" workbookViewId="0">
      <selection activeCell="M45" sqref="M45"/>
    </sheetView>
  </sheetViews>
  <sheetFormatPr defaultColWidth="8.88671875" defaultRowHeight="11.25" customHeight="1" x14ac:dyDescent="0.3"/>
  <cols>
    <col min="1" max="3" width="3.5546875" style="1" customWidth="1"/>
    <col min="4" max="4" width="33" style="1" bestFit="1" customWidth="1"/>
    <col min="5" max="5" width="7.6640625" style="1" customWidth="1"/>
    <col min="6" max="6" width="7.44140625" style="2" bestFit="1" customWidth="1"/>
    <col min="7" max="12" width="3.77734375" style="1" customWidth="1"/>
    <col min="13" max="13" width="32.6640625" style="1" customWidth="1"/>
    <col min="14" max="14" width="8.33203125" style="1" bestFit="1" customWidth="1"/>
    <col min="15" max="16384" width="8.88671875" style="1"/>
  </cols>
  <sheetData>
    <row r="1" spans="1:15" ht="11.25" customHeight="1" x14ac:dyDescent="0.3">
      <c r="A1" s="87" t="s">
        <v>150</v>
      </c>
      <c r="B1" s="87"/>
      <c r="C1" s="87"/>
      <c r="D1" s="87"/>
      <c r="E1" s="87"/>
      <c r="F1" s="87"/>
      <c r="G1" s="87"/>
      <c r="H1" s="86"/>
      <c r="J1" s="3" t="s">
        <v>151</v>
      </c>
    </row>
    <row r="2" spans="1:15" ht="11.25" customHeight="1" thickBot="1" x14ac:dyDescent="0.35">
      <c r="A2" s="3"/>
      <c r="B2" s="3"/>
      <c r="C2" s="3"/>
      <c r="D2" s="3"/>
      <c r="E2" s="3"/>
      <c r="F2" s="4"/>
      <c r="G2" s="3"/>
      <c r="H2" s="3"/>
    </row>
    <row r="3" spans="1:15" ht="11.25" customHeight="1" thickBot="1" x14ac:dyDescent="0.35">
      <c r="A3" s="85" t="s">
        <v>149</v>
      </c>
      <c r="B3" s="83" t="s">
        <v>1</v>
      </c>
      <c r="C3" s="84" t="s">
        <v>148</v>
      </c>
      <c r="D3" s="82" t="s">
        <v>147</v>
      </c>
      <c r="E3" s="81" t="s">
        <v>146</v>
      </c>
      <c r="F3" s="80" t="s">
        <v>145</v>
      </c>
      <c r="J3" s="72" t="s">
        <v>102</v>
      </c>
      <c r="K3" s="71"/>
      <c r="L3" s="71"/>
      <c r="M3" s="71"/>
      <c r="N3" s="70"/>
    </row>
    <row r="4" spans="1:15" ht="11.25" customHeight="1" thickBot="1" x14ac:dyDescent="0.35">
      <c r="A4" s="79"/>
      <c r="B4" s="10"/>
      <c r="C4" s="78"/>
      <c r="D4" s="10" t="s">
        <v>144</v>
      </c>
      <c r="E4" s="77"/>
      <c r="F4" s="76">
        <f>SUM(B5:B17)</f>
        <v>20</v>
      </c>
      <c r="J4" s="49">
        <v>1</v>
      </c>
      <c r="K4" s="48" t="s">
        <v>4</v>
      </c>
      <c r="L4" s="48">
        <v>3</v>
      </c>
      <c r="M4" s="48" t="s">
        <v>100</v>
      </c>
      <c r="N4" s="47" t="s">
        <v>99</v>
      </c>
    </row>
    <row r="5" spans="1:15" ht="11.25" customHeight="1" x14ac:dyDescent="0.3">
      <c r="A5" s="16">
        <v>1</v>
      </c>
      <c r="B5" s="15">
        <v>2</v>
      </c>
      <c r="C5" s="14" t="s">
        <v>4</v>
      </c>
      <c r="D5" s="14" t="s">
        <v>143</v>
      </c>
      <c r="E5" s="13" t="s">
        <v>142</v>
      </c>
      <c r="F5" s="75"/>
      <c r="J5" s="49">
        <v>2</v>
      </c>
      <c r="K5" s="48" t="s">
        <v>4</v>
      </c>
      <c r="L5" s="48">
        <v>3</v>
      </c>
      <c r="M5" s="48" t="s">
        <v>96</v>
      </c>
      <c r="N5" s="47" t="s">
        <v>95</v>
      </c>
    </row>
    <row r="6" spans="1:15" ht="11.25" customHeight="1" x14ac:dyDescent="0.3">
      <c r="A6" s="30">
        <v>2</v>
      </c>
      <c r="B6" s="28">
        <v>2</v>
      </c>
      <c r="C6" s="29" t="s">
        <v>4</v>
      </c>
      <c r="D6" s="29" t="s">
        <v>141</v>
      </c>
      <c r="E6" s="33" t="s">
        <v>140</v>
      </c>
      <c r="F6" s="25"/>
      <c r="J6" s="49">
        <v>3</v>
      </c>
      <c r="K6" s="48" t="s">
        <v>4</v>
      </c>
      <c r="L6" s="48">
        <v>3</v>
      </c>
      <c r="M6" s="48" t="s">
        <v>94</v>
      </c>
      <c r="N6" s="47" t="s">
        <v>93</v>
      </c>
    </row>
    <row r="7" spans="1:15" ht="11.25" customHeight="1" x14ac:dyDescent="0.3">
      <c r="A7" s="30">
        <v>3</v>
      </c>
      <c r="B7" s="28">
        <v>2</v>
      </c>
      <c r="C7" s="29" t="s">
        <v>4</v>
      </c>
      <c r="D7" s="29" t="s">
        <v>139</v>
      </c>
      <c r="E7" s="33" t="s">
        <v>138</v>
      </c>
      <c r="F7" s="25"/>
      <c r="J7" s="49">
        <v>4</v>
      </c>
      <c r="K7" s="48" t="s">
        <v>4</v>
      </c>
      <c r="L7" s="48">
        <v>3</v>
      </c>
      <c r="M7" s="48" t="s">
        <v>92</v>
      </c>
      <c r="N7" s="47" t="s">
        <v>91</v>
      </c>
      <c r="O7" s="1" t="s">
        <v>0</v>
      </c>
    </row>
    <row r="8" spans="1:15" ht="11.25" customHeight="1" x14ac:dyDescent="0.3">
      <c r="A8" s="30">
        <v>4</v>
      </c>
      <c r="B8" s="28">
        <v>2</v>
      </c>
      <c r="C8" s="29" t="s">
        <v>4</v>
      </c>
      <c r="D8" s="29" t="s">
        <v>137</v>
      </c>
      <c r="E8" s="33" t="s">
        <v>136</v>
      </c>
      <c r="F8" s="25"/>
      <c r="J8" s="54" t="s">
        <v>90</v>
      </c>
      <c r="K8" s="53"/>
      <c r="L8" s="53"/>
      <c r="M8" s="53"/>
      <c r="N8" s="52"/>
    </row>
    <row r="9" spans="1:15" ht="11.25" customHeight="1" x14ac:dyDescent="0.3">
      <c r="A9" s="30"/>
      <c r="B9" s="28"/>
      <c r="C9" s="29"/>
      <c r="D9" s="29" t="s">
        <v>135</v>
      </c>
      <c r="E9" s="33" t="s">
        <v>134</v>
      </c>
      <c r="F9" s="25"/>
      <c r="J9" s="49">
        <v>5</v>
      </c>
      <c r="K9" s="48" t="s">
        <v>4</v>
      </c>
      <c r="L9" s="48">
        <v>3</v>
      </c>
      <c r="M9" s="48" t="s">
        <v>155</v>
      </c>
      <c r="N9" s="47" t="s">
        <v>87</v>
      </c>
    </row>
    <row r="10" spans="1:15" ht="11.25" customHeight="1" x14ac:dyDescent="0.3">
      <c r="A10" s="30"/>
      <c r="B10" s="28"/>
      <c r="C10" s="29"/>
      <c r="D10" s="29" t="s">
        <v>133</v>
      </c>
      <c r="E10" s="33" t="s">
        <v>132</v>
      </c>
      <c r="F10" s="25"/>
      <c r="J10" s="49">
        <v>6</v>
      </c>
      <c r="K10" s="48" t="s">
        <v>4</v>
      </c>
      <c r="L10" s="48">
        <v>3</v>
      </c>
      <c r="M10" s="48" t="s">
        <v>73</v>
      </c>
      <c r="N10" s="47" t="s">
        <v>72</v>
      </c>
    </row>
    <row r="11" spans="1:15" ht="11.25" customHeight="1" x14ac:dyDescent="0.3">
      <c r="A11" s="30"/>
      <c r="B11" s="28"/>
      <c r="C11" s="29"/>
      <c r="D11" s="29" t="s">
        <v>131</v>
      </c>
      <c r="E11" s="33" t="s">
        <v>130</v>
      </c>
      <c r="F11" s="25"/>
      <c r="J11" s="49">
        <v>7</v>
      </c>
      <c r="K11" s="48" t="s">
        <v>4</v>
      </c>
      <c r="L11" s="48">
        <v>3</v>
      </c>
      <c r="M11" s="53" t="s">
        <v>31</v>
      </c>
      <c r="N11" s="47" t="s">
        <v>30</v>
      </c>
    </row>
    <row r="12" spans="1:15" ht="11.25" customHeight="1" x14ac:dyDescent="0.3">
      <c r="A12" s="30"/>
      <c r="B12" s="28"/>
      <c r="C12" s="29"/>
      <c r="D12" s="29" t="s">
        <v>129</v>
      </c>
      <c r="E12" s="33" t="s">
        <v>128</v>
      </c>
      <c r="F12" s="25"/>
      <c r="J12" s="49">
        <v>8</v>
      </c>
      <c r="K12" s="48" t="s">
        <v>4</v>
      </c>
      <c r="L12" s="48">
        <v>3</v>
      </c>
      <c r="M12" s="48" t="s">
        <v>52</v>
      </c>
      <c r="N12" s="47" t="s">
        <v>51</v>
      </c>
      <c r="O12" s="1" t="s">
        <v>0</v>
      </c>
    </row>
    <row r="13" spans="1:15" ht="11.25" customHeight="1" x14ac:dyDescent="0.3">
      <c r="A13" s="30"/>
      <c r="B13" s="28"/>
      <c r="C13" s="29"/>
      <c r="D13" s="29" t="s">
        <v>127</v>
      </c>
      <c r="E13" s="33" t="s">
        <v>126</v>
      </c>
      <c r="F13" s="25"/>
      <c r="J13" s="54" t="s">
        <v>78</v>
      </c>
      <c r="K13" s="53"/>
      <c r="L13" s="53"/>
      <c r="M13" s="53"/>
      <c r="N13" s="52"/>
    </row>
    <row r="14" spans="1:15" ht="11.25" customHeight="1" x14ac:dyDescent="0.3">
      <c r="A14" s="30">
        <v>5</v>
      </c>
      <c r="B14" s="28">
        <v>3</v>
      </c>
      <c r="C14" s="29" t="s">
        <v>4</v>
      </c>
      <c r="D14" s="29" t="s">
        <v>154</v>
      </c>
      <c r="E14" s="33" t="s">
        <v>125</v>
      </c>
      <c r="F14" s="25"/>
      <c r="J14" s="49">
        <v>9</v>
      </c>
      <c r="K14" s="48" t="s">
        <v>4</v>
      </c>
      <c r="L14" s="48">
        <v>3</v>
      </c>
      <c r="M14" s="48" t="s">
        <v>56</v>
      </c>
      <c r="N14" s="47" t="s">
        <v>55</v>
      </c>
    </row>
    <row r="15" spans="1:15" ht="11.25" customHeight="1" x14ac:dyDescent="0.3">
      <c r="A15" s="30">
        <v>6</v>
      </c>
      <c r="B15" s="28">
        <v>3</v>
      </c>
      <c r="C15" s="29" t="s">
        <v>4</v>
      </c>
      <c r="D15" s="29" t="s">
        <v>124</v>
      </c>
      <c r="E15" s="33" t="s">
        <v>123</v>
      </c>
      <c r="F15" s="25"/>
      <c r="J15" s="49">
        <v>10</v>
      </c>
      <c r="K15" s="48" t="s">
        <v>4</v>
      </c>
      <c r="L15" s="48">
        <v>3</v>
      </c>
      <c r="M15" s="48" t="s">
        <v>54</v>
      </c>
      <c r="N15" s="47" t="s">
        <v>53</v>
      </c>
    </row>
    <row r="16" spans="1:15" ht="11.25" customHeight="1" x14ac:dyDescent="0.3">
      <c r="A16" s="30">
        <v>7</v>
      </c>
      <c r="B16" s="28">
        <v>3</v>
      </c>
      <c r="C16" s="29" t="s">
        <v>4</v>
      </c>
      <c r="D16" s="29" t="s">
        <v>122</v>
      </c>
      <c r="E16" s="33" t="s">
        <v>121</v>
      </c>
      <c r="F16" s="25"/>
      <c r="J16" s="49">
        <v>11</v>
      </c>
      <c r="K16" s="48" t="s">
        <v>4</v>
      </c>
      <c r="L16" s="48">
        <v>3</v>
      </c>
      <c r="M16" s="48" t="s">
        <v>156</v>
      </c>
      <c r="N16" s="47" t="s">
        <v>25</v>
      </c>
    </row>
    <row r="17" spans="1:15" ht="11.25" customHeight="1" thickBot="1" x14ac:dyDescent="0.35">
      <c r="A17" s="24">
        <v>8</v>
      </c>
      <c r="B17" s="23">
        <v>3</v>
      </c>
      <c r="C17" s="22" t="s">
        <v>4</v>
      </c>
      <c r="D17" s="22" t="s">
        <v>120</v>
      </c>
      <c r="E17" s="21" t="s">
        <v>119</v>
      </c>
      <c r="F17" s="20"/>
      <c r="J17" s="49">
        <v>12</v>
      </c>
      <c r="K17" s="48" t="s">
        <v>4</v>
      </c>
      <c r="L17" s="48">
        <v>3</v>
      </c>
      <c r="M17" s="48" t="s">
        <v>70</v>
      </c>
      <c r="N17" s="47" t="s">
        <v>69</v>
      </c>
      <c r="O17" s="1" t="s">
        <v>0</v>
      </c>
    </row>
    <row r="18" spans="1:15" ht="11.25" customHeight="1" thickBot="1" x14ac:dyDescent="0.35">
      <c r="A18" s="11"/>
      <c r="B18" s="19"/>
      <c r="C18" s="9"/>
      <c r="D18" s="18" t="s">
        <v>118</v>
      </c>
      <c r="E18" s="8"/>
      <c r="F18" s="17">
        <f>SUM(B19:B25)</f>
        <v>20</v>
      </c>
      <c r="J18" s="54" t="s">
        <v>66</v>
      </c>
      <c r="K18" s="53"/>
      <c r="L18" s="53"/>
      <c r="M18" s="53"/>
      <c r="N18" s="52"/>
    </row>
    <row r="19" spans="1:15" ht="11.25" customHeight="1" x14ac:dyDescent="0.3">
      <c r="A19" s="16">
        <v>9</v>
      </c>
      <c r="B19" s="15">
        <v>3</v>
      </c>
      <c r="C19" s="14" t="s">
        <v>4</v>
      </c>
      <c r="D19" s="14" t="s">
        <v>117</v>
      </c>
      <c r="E19" s="13" t="s">
        <v>116</v>
      </c>
      <c r="F19" s="37"/>
      <c r="J19" s="62" t="s">
        <v>63</v>
      </c>
      <c r="K19" s="61" t="s">
        <v>4</v>
      </c>
      <c r="L19" s="61">
        <v>3</v>
      </c>
      <c r="M19" s="61" t="s">
        <v>20</v>
      </c>
      <c r="N19" s="60" t="s">
        <v>19</v>
      </c>
      <c r="O19" s="1" t="s">
        <v>32</v>
      </c>
    </row>
    <row r="20" spans="1:15" ht="11.25" customHeight="1" x14ac:dyDescent="0.3">
      <c r="A20" s="30">
        <v>10</v>
      </c>
      <c r="B20" s="28">
        <v>2</v>
      </c>
      <c r="C20" s="29" t="s">
        <v>4</v>
      </c>
      <c r="D20" s="29" t="s">
        <v>115</v>
      </c>
      <c r="E20" s="33" t="s">
        <v>114</v>
      </c>
      <c r="F20" s="25"/>
      <c r="J20" s="59" t="s">
        <v>59</v>
      </c>
      <c r="K20" s="58" t="s">
        <v>4</v>
      </c>
      <c r="L20" s="58">
        <v>3</v>
      </c>
      <c r="M20" s="58" t="s">
        <v>11</v>
      </c>
      <c r="N20" s="57" t="s">
        <v>10</v>
      </c>
      <c r="O20" s="1" t="s">
        <v>29</v>
      </c>
    </row>
    <row r="21" spans="1:15" ht="11.25" customHeight="1" x14ac:dyDescent="0.3">
      <c r="A21" s="30">
        <v>11</v>
      </c>
      <c r="B21" s="28">
        <v>3</v>
      </c>
      <c r="C21" s="29" t="s">
        <v>4</v>
      </c>
      <c r="D21" s="29" t="s">
        <v>113</v>
      </c>
      <c r="E21" s="33" t="s">
        <v>112</v>
      </c>
      <c r="F21" s="25"/>
      <c r="J21" s="49">
        <v>14</v>
      </c>
      <c r="K21" s="48" t="s">
        <v>4</v>
      </c>
      <c r="L21" s="48">
        <v>3</v>
      </c>
      <c r="M21" s="48" t="s">
        <v>46</v>
      </c>
      <c r="N21" s="47" t="s">
        <v>45</v>
      </c>
    </row>
    <row r="22" spans="1:15" ht="11.25" customHeight="1" x14ac:dyDescent="0.3">
      <c r="A22" s="30">
        <v>12</v>
      </c>
      <c r="B22" s="28">
        <v>3</v>
      </c>
      <c r="C22" s="29" t="s">
        <v>4</v>
      </c>
      <c r="D22" s="29" t="s">
        <v>111</v>
      </c>
      <c r="E22" s="33" t="s">
        <v>110</v>
      </c>
      <c r="F22" s="25"/>
      <c r="J22" s="49">
        <v>15</v>
      </c>
      <c r="K22" s="48" t="s">
        <v>4</v>
      </c>
      <c r="L22" s="48">
        <v>3</v>
      </c>
      <c r="M22" s="48" t="s">
        <v>44</v>
      </c>
      <c r="N22" s="47" t="s">
        <v>43</v>
      </c>
    </row>
    <row r="23" spans="1:15" ht="11.25" customHeight="1" x14ac:dyDescent="0.3">
      <c r="A23" s="30">
        <v>13</v>
      </c>
      <c r="B23" s="28">
        <v>3</v>
      </c>
      <c r="C23" s="29" t="s">
        <v>4</v>
      </c>
      <c r="D23" s="29" t="s">
        <v>109</v>
      </c>
      <c r="E23" s="33" t="s">
        <v>108</v>
      </c>
      <c r="F23" s="25"/>
      <c r="J23" s="49">
        <v>16</v>
      </c>
      <c r="K23" s="48" t="s">
        <v>4</v>
      </c>
      <c r="L23" s="48">
        <v>3</v>
      </c>
      <c r="M23" s="56" t="s">
        <v>157</v>
      </c>
      <c r="N23" s="55" t="s">
        <v>34</v>
      </c>
      <c r="O23" s="1" t="s">
        <v>0</v>
      </c>
    </row>
    <row r="24" spans="1:15" ht="11.25" customHeight="1" x14ac:dyDescent="0.3">
      <c r="A24" s="30">
        <v>14</v>
      </c>
      <c r="B24" s="28">
        <v>3</v>
      </c>
      <c r="C24" s="29" t="s">
        <v>4</v>
      </c>
      <c r="D24" s="29" t="s">
        <v>107</v>
      </c>
      <c r="E24" s="33" t="s">
        <v>106</v>
      </c>
      <c r="F24" s="25"/>
      <c r="J24" s="54" t="s">
        <v>50</v>
      </c>
      <c r="K24" s="53"/>
      <c r="L24" s="53"/>
      <c r="M24" s="53"/>
      <c r="N24" s="52"/>
    </row>
    <row r="25" spans="1:15" ht="11.25" customHeight="1" thickBot="1" x14ac:dyDescent="0.35">
      <c r="A25" s="24">
        <v>15</v>
      </c>
      <c r="B25" s="23">
        <v>3</v>
      </c>
      <c r="C25" s="22" t="s">
        <v>4</v>
      </c>
      <c r="D25" s="22" t="s">
        <v>48</v>
      </c>
      <c r="E25" s="21" t="s">
        <v>47</v>
      </c>
      <c r="F25" s="20"/>
      <c r="J25" s="49">
        <v>17</v>
      </c>
      <c r="K25" s="48" t="s">
        <v>4</v>
      </c>
      <c r="L25" s="48">
        <v>3</v>
      </c>
      <c r="M25" s="48" t="s">
        <v>48</v>
      </c>
      <c r="N25" s="47" t="s">
        <v>47</v>
      </c>
      <c r="O25" s="1" t="s">
        <v>0</v>
      </c>
    </row>
    <row r="26" spans="1:15" ht="11.25" customHeight="1" thickBot="1" x14ac:dyDescent="0.35">
      <c r="A26" s="11"/>
      <c r="B26" s="10"/>
      <c r="C26" s="18"/>
      <c r="D26" s="18" t="s">
        <v>105</v>
      </c>
      <c r="E26" s="8"/>
      <c r="F26" s="17">
        <f>SUM(B27:B33)</f>
        <v>21</v>
      </c>
      <c r="J26" s="49">
        <v>18</v>
      </c>
      <c r="K26" s="48" t="s">
        <v>4</v>
      </c>
      <c r="L26" s="48">
        <v>3</v>
      </c>
      <c r="M26" s="48" t="s">
        <v>28</v>
      </c>
      <c r="N26" s="47" t="s">
        <v>27</v>
      </c>
    </row>
    <row r="27" spans="1:15" ht="11.25" customHeight="1" thickBot="1" x14ac:dyDescent="0.35">
      <c r="A27" s="16">
        <v>16</v>
      </c>
      <c r="B27" s="15">
        <v>3</v>
      </c>
      <c r="C27" s="14" t="s">
        <v>4</v>
      </c>
      <c r="D27" s="74" t="s">
        <v>104</v>
      </c>
      <c r="E27" s="73" t="s">
        <v>99</v>
      </c>
      <c r="F27" s="37"/>
      <c r="J27" s="46">
        <v>19</v>
      </c>
      <c r="K27" s="45" t="s">
        <v>4</v>
      </c>
      <c r="L27" s="45">
        <v>6</v>
      </c>
      <c r="M27" s="45" t="s">
        <v>3</v>
      </c>
      <c r="N27" s="44" t="s">
        <v>2</v>
      </c>
    </row>
    <row r="28" spans="1:15" ht="11.25" customHeight="1" x14ac:dyDescent="0.3">
      <c r="A28" s="30">
        <v>17</v>
      </c>
      <c r="B28" s="28">
        <v>3</v>
      </c>
      <c r="C28" s="29" t="s">
        <v>4</v>
      </c>
      <c r="D28" s="69" t="s">
        <v>103</v>
      </c>
      <c r="E28" s="68" t="s">
        <v>95</v>
      </c>
      <c r="F28" s="25"/>
      <c r="L28" s="3" t="s">
        <v>40</v>
      </c>
    </row>
    <row r="29" spans="1:15" ht="11.25" customHeight="1" x14ac:dyDescent="0.3">
      <c r="A29" s="30">
        <v>18</v>
      </c>
      <c r="B29" s="28">
        <v>3</v>
      </c>
      <c r="C29" s="29" t="s">
        <v>4</v>
      </c>
      <c r="D29" s="69" t="s">
        <v>101</v>
      </c>
      <c r="E29" s="68" t="s">
        <v>93</v>
      </c>
      <c r="F29" s="25"/>
    </row>
    <row r="30" spans="1:15" ht="11.25" customHeight="1" x14ac:dyDescent="0.3">
      <c r="A30" s="30">
        <v>19</v>
      </c>
      <c r="B30" s="28">
        <v>3</v>
      </c>
      <c r="C30" s="29" t="s">
        <v>62</v>
      </c>
      <c r="D30" s="29" t="s">
        <v>98</v>
      </c>
      <c r="E30" s="33" t="s">
        <v>97</v>
      </c>
      <c r="F30" s="25"/>
    </row>
    <row r="31" spans="1:15" ht="11.25" customHeight="1" x14ac:dyDescent="0.3">
      <c r="A31" s="30">
        <v>20</v>
      </c>
      <c r="B31" s="28">
        <v>3</v>
      </c>
      <c r="C31" s="29" t="s">
        <v>4</v>
      </c>
      <c r="D31" s="29" t="s">
        <v>70</v>
      </c>
      <c r="E31" s="33" t="s">
        <v>69</v>
      </c>
      <c r="F31" s="25"/>
    </row>
    <row r="32" spans="1:15" ht="11.25" customHeight="1" x14ac:dyDescent="0.3">
      <c r="A32" s="30">
        <v>21</v>
      </c>
      <c r="B32" s="28">
        <v>3</v>
      </c>
      <c r="C32" s="29" t="s">
        <v>4</v>
      </c>
      <c r="D32" s="29" t="s">
        <v>92</v>
      </c>
      <c r="E32" s="33" t="s">
        <v>91</v>
      </c>
      <c r="F32" s="25"/>
      <c r="L32" s="39"/>
      <c r="M32" s="1" t="s">
        <v>32</v>
      </c>
    </row>
    <row r="33" spans="1:13" ht="11.25" customHeight="1" thickBot="1" x14ac:dyDescent="0.35">
      <c r="A33" s="24">
        <v>22</v>
      </c>
      <c r="B33" s="23">
        <v>3</v>
      </c>
      <c r="C33" s="22" t="s">
        <v>4</v>
      </c>
      <c r="D33" s="22" t="s">
        <v>88</v>
      </c>
      <c r="E33" s="21" t="s">
        <v>87</v>
      </c>
      <c r="F33" s="20"/>
      <c r="L33" s="36"/>
      <c r="M33" s="1" t="s">
        <v>29</v>
      </c>
    </row>
    <row r="34" spans="1:13" ht="11.25" customHeight="1" thickBot="1" x14ac:dyDescent="0.35">
      <c r="A34" s="11"/>
      <c r="B34" s="19"/>
      <c r="C34" s="9"/>
      <c r="D34" s="18" t="s">
        <v>89</v>
      </c>
      <c r="E34" s="8"/>
      <c r="F34" s="17">
        <f>SUM(B35:B41)</f>
        <v>21</v>
      </c>
      <c r="L34" s="1" t="s">
        <v>152</v>
      </c>
      <c r="M34" s="1" t="s">
        <v>153</v>
      </c>
    </row>
    <row r="35" spans="1:13" ht="11.25" customHeight="1" x14ac:dyDescent="0.3">
      <c r="A35" s="16">
        <v>23</v>
      </c>
      <c r="B35" s="15">
        <v>3</v>
      </c>
      <c r="C35" s="14" t="s">
        <v>4</v>
      </c>
      <c r="D35" s="67" t="s">
        <v>86</v>
      </c>
      <c r="E35" s="66" t="s">
        <v>85</v>
      </c>
      <c r="F35" s="37"/>
    </row>
    <row r="36" spans="1:13" ht="11.25" customHeight="1" x14ac:dyDescent="0.3">
      <c r="A36" s="30">
        <v>24</v>
      </c>
      <c r="B36" s="28">
        <v>3</v>
      </c>
      <c r="C36" s="29" t="s">
        <v>4</v>
      </c>
      <c r="D36" s="65" t="s">
        <v>84</v>
      </c>
      <c r="E36" s="64" t="s">
        <v>83</v>
      </c>
      <c r="F36" s="25"/>
    </row>
    <row r="37" spans="1:13" ht="11.25" customHeight="1" x14ac:dyDescent="0.3">
      <c r="A37" s="30">
        <v>25</v>
      </c>
      <c r="B37" s="28">
        <v>3</v>
      </c>
      <c r="C37" s="29" t="s">
        <v>4</v>
      </c>
      <c r="D37" s="65" t="s">
        <v>82</v>
      </c>
      <c r="E37" s="64" t="s">
        <v>81</v>
      </c>
      <c r="F37" s="25"/>
    </row>
    <row r="38" spans="1:13" ht="11.25" customHeight="1" x14ac:dyDescent="0.3">
      <c r="A38" s="30">
        <v>26</v>
      </c>
      <c r="B38" s="28">
        <v>3</v>
      </c>
      <c r="C38" s="29" t="s">
        <v>62</v>
      </c>
      <c r="D38" s="29" t="s">
        <v>80</v>
      </c>
      <c r="E38" s="33" t="s">
        <v>79</v>
      </c>
      <c r="F38" s="25"/>
    </row>
    <row r="39" spans="1:13" ht="11.25" customHeight="1" x14ac:dyDescent="0.3">
      <c r="A39" s="30">
        <v>27</v>
      </c>
      <c r="B39" s="28">
        <v>3</v>
      </c>
      <c r="C39" s="29" t="s">
        <v>62</v>
      </c>
      <c r="D39" s="29" t="s">
        <v>77</v>
      </c>
      <c r="E39" s="33" t="s">
        <v>76</v>
      </c>
      <c r="F39" s="25"/>
    </row>
    <row r="40" spans="1:13" ht="11.25" customHeight="1" x14ac:dyDescent="0.3">
      <c r="A40" s="30">
        <v>28</v>
      </c>
      <c r="B40" s="28">
        <v>3</v>
      </c>
      <c r="C40" s="29" t="s">
        <v>4</v>
      </c>
      <c r="D40" s="63" t="s">
        <v>75</v>
      </c>
      <c r="E40" s="33" t="s">
        <v>74</v>
      </c>
      <c r="F40" s="25"/>
    </row>
    <row r="41" spans="1:13" ht="11.25" customHeight="1" thickBot="1" x14ac:dyDescent="0.35">
      <c r="A41" s="24">
        <v>29</v>
      </c>
      <c r="B41" s="23">
        <v>3</v>
      </c>
      <c r="C41" s="22" t="s">
        <v>4</v>
      </c>
      <c r="D41" s="22" t="s">
        <v>73</v>
      </c>
      <c r="E41" s="21" t="s">
        <v>72</v>
      </c>
      <c r="F41" s="20"/>
    </row>
    <row r="42" spans="1:13" ht="11.25" customHeight="1" thickBot="1" x14ac:dyDescent="0.35">
      <c r="A42" s="11"/>
      <c r="B42" s="19"/>
      <c r="C42" s="9"/>
      <c r="D42" s="18" t="s">
        <v>71</v>
      </c>
      <c r="E42" s="8"/>
      <c r="F42" s="17">
        <f>SUM(B43:B49)</f>
        <v>21</v>
      </c>
    </row>
    <row r="43" spans="1:13" ht="11.25" customHeight="1" x14ac:dyDescent="0.3">
      <c r="A43" s="16">
        <v>30</v>
      </c>
      <c r="B43" s="15">
        <v>3</v>
      </c>
      <c r="C43" s="14" t="s">
        <v>62</v>
      </c>
      <c r="D43" s="14" t="s">
        <v>68</v>
      </c>
      <c r="E43" s="13" t="s">
        <v>67</v>
      </c>
      <c r="F43" s="37"/>
    </row>
    <row r="44" spans="1:13" ht="11.25" customHeight="1" x14ac:dyDescent="0.3">
      <c r="A44" s="30">
        <v>31</v>
      </c>
      <c r="B44" s="28">
        <v>3</v>
      </c>
      <c r="C44" s="29" t="s">
        <v>4</v>
      </c>
      <c r="D44" s="63" t="s">
        <v>65</v>
      </c>
      <c r="E44" s="33" t="s">
        <v>64</v>
      </c>
      <c r="F44" s="25"/>
    </row>
    <row r="45" spans="1:13" ht="11.25" customHeight="1" x14ac:dyDescent="0.3">
      <c r="A45" s="30">
        <v>32</v>
      </c>
      <c r="B45" s="28">
        <v>3</v>
      </c>
      <c r="C45" s="29" t="s">
        <v>62</v>
      </c>
      <c r="D45" s="29" t="s">
        <v>61</v>
      </c>
      <c r="E45" s="33" t="s">
        <v>60</v>
      </c>
      <c r="F45" s="25"/>
    </row>
    <row r="46" spans="1:13" ht="11.25" customHeight="1" x14ac:dyDescent="0.3">
      <c r="A46" s="30">
        <v>33</v>
      </c>
      <c r="B46" s="28">
        <v>3</v>
      </c>
      <c r="C46" s="29" t="s">
        <v>4</v>
      </c>
      <c r="D46" s="29" t="s">
        <v>58</v>
      </c>
      <c r="E46" s="33" t="s">
        <v>57</v>
      </c>
      <c r="F46" s="25"/>
    </row>
    <row r="47" spans="1:13" ht="11.25" customHeight="1" x14ac:dyDescent="0.3">
      <c r="A47" s="30">
        <v>34</v>
      </c>
      <c r="B47" s="28">
        <v>3</v>
      </c>
      <c r="C47" s="29" t="s">
        <v>4</v>
      </c>
      <c r="D47" s="35" t="s">
        <v>56</v>
      </c>
      <c r="E47" s="34" t="s">
        <v>55</v>
      </c>
      <c r="F47" s="25"/>
    </row>
    <row r="48" spans="1:13" ht="11.25" customHeight="1" x14ac:dyDescent="0.3">
      <c r="A48" s="30">
        <v>35</v>
      </c>
      <c r="B48" s="28">
        <v>3</v>
      </c>
      <c r="C48" s="29" t="s">
        <v>4</v>
      </c>
      <c r="D48" s="29" t="s">
        <v>54</v>
      </c>
      <c r="E48" s="33" t="s">
        <v>53</v>
      </c>
      <c r="F48" s="25"/>
    </row>
    <row r="49" spans="1:6" ht="11.25" customHeight="1" thickBot="1" x14ac:dyDescent="0.35">
      <c r="A49" s="24">
        <v>36</v>
      </c>
      <c r="B49" s="23">
        <v>3</v>
      </c>
      <c r="C49" s="22" t="s">
        <v>4</v>
      </c>
      <c r="D49" s="22" t="s">
        <v>52</v>
      </c>
      <c r="E49" s="21" t="s">
        <v>51</v>
      </c>
      <c r="F49" s="20"/>
    </row>
    <row r="50" spans="1:6" ht="11.25" customHeight="1" thickBot="1" x14ac:dyDescent="0.35">
      <c r="A50" s="11"/>
      <c r="B50" s="19"/>
      <c r="C50" s="9"/>
      <c r="D50" s="18" t="s">
        <v>49</v>
      </c>
      <c r="E50" s="8"/>
      <c r="F50" s="17">
        <f>SUM(B51:B56)</f>
        <v>18</v>
      </c>
    </row>
    <row r="51" spans="1:6" ht="11.25" customHeight="1" x14ac:dyDescent="0.3">
      <c r="A51" s="16">
        <v>37</v>
      </c>
      <c r="B51" s="15">
        <v>3</v>
      </c>
      <c r="C51" s="14" t="s">
        <v>4</v>
      </c>
      <c r="D51" s="51" t="s">
        <v>46</v>
      </c>
      <c r="E51" s="50" t="s">
        <v>45</v>
      </c>
      <c r="F51" s="37"/>
    </row>
    <row r="52" spans="1:6" ht="11.25" customHeight="1" x14ac:dyDescent="0.3">
      <c r="A52" s="30">
        <v>38</v>
      </c>
      <c r="B52" s="28">
        <v>3</v>
      </c>
      <c r="C52" s="29" t="s">
        <v>4</v>
      </c>
      <c r="D52" s="29" t="s">
        <v>44</v>
      </c>
      <c r="E52" s="33" t="s">
        <v>43</v>
      </c>
      <c r="F52" s="25"/>
    </row>
    <row r="53" spans="1:6" ht="11.25" customHeight="1" x14ac:dyDescent="0.3">
      <c r="A53" s="30">
        <v>39</v>
      </c>
      <c r="B53" s="28">
        <v>3</v>
      </c>
      <c r="C53" s="29" t="s">
        <v>4</v>
      </c>
      <c r="D53" s="29" t="s">
        <v>42</v>
      </c>
      <c r="E53" s="33" t="s">
        <v>41</v>
      </c>
      <c r="F53" s="25"/>
    </row>
    <row r="54" spans="1:6" ht="11.25" customHeight="1" x14ac:dyDescent="0.3">
      <c r="A54" s="30">
        <v>40</v>
      </c>
      <c r="B54" s="28">
        <v>3</v>
      </c>
      <c r="C54" s="29" t="s">
        <v>4</v>
      </c>
      <c r="D54" s="43" t="s">
        <v>39</v>
      </c>
      <c r="E54" s="42" t="s">
        <v>38</v>
      </c>
      <c r="F54" s="25"/>
    </row>
    <row r="55" spans="1:6" ht="11.25" customHeight="1" x14ac:dyDescent="0.3">
      <c r="A55" s="30">
        <v>41</v>
      </c>
      <c r="B55" s="28">
        <v>3</v>
      </c>
      <c r="C55" s="29" t="s">
        <v>4</v>
      </c>
      <c r="D55" s="43" t="s">
        <v>37</v>
      </c>
      <c r="E55" s="42" t="s">
        <v>36</v>
      </c>
      <c r="F55" s="25"/>
    </row>
    <row r="56" spans="1:6" ht="11.25" customHeight="1" thickBot="1" x14ac:dyDescent="0.35">
      <c r="A56" s="24">
        <v>42</v>
      </c>
      <c r="B56" s="23">
        <v>3</v>
      </c>
      <c r="C56" s="22" t="s">
        <v>4</v>
      </c>
      <c r="D56" s="41" t="s">
        <v>35</v>
      </c>
      <c r="E56" s="40" t="s">
        <v>34</v>
      </c>
      <c r="F56" s="20"/>
    </row>
    <row r="57" spans="1:6" ht="11.25" customHeight="1" thickBot="1" x14ac:dyDescent="0.35">
      <c r="A57" s="11"/>
      <c r="B57" s="19"/>
      <c r="C57" s="9"/>
      <c r="D57" s="18" t="s">
        <v>33</v>
      </c>
      <c r="E57" s="8"/>
      <c r="F57" s="17">
        <f>SUM(B58:B63)</f>
        <v>18</v>
      </c>
    </row>
    <row r="58" spans="1:6" ht="11.25" customHeight="1" x14ac:dyDescent="0.3">
      <c r="A58" s="16">
        <v>43</v>
      </c>
      <c r="B58" s="15">
        <v>3</v>
      </c>
      <c r="C58" s="14" t="s">
        <v>4</v>
      </c>
      <c r="D58" s="38" t="s">
        <v>31</v>
      </c>
      <c r="E58" s="13" t="s">
        <v>30</v>
      </c>
      <c r="F58" s="37"/>
    </row>
    <row r="59" spans="1:6" ht="11.25" customHeight="1" x14ac:dyDescent="0.3">
      <c r="A59" s="30">
        <v>44</v>
      </c>
      <c r="B59" s="28">
        <v>3</v>
      </c>
      <c r="C59" s="29" t="s">
        <v>4</v>
      </c>
      <c r="D59" s="35" t="s">
        <v>28</v>
      </c>
      <c r="E59" s="34" t="s">
        <v>27</v>
      </c>
      <c r="F59" s="25"/>
    </row>
    <row r="60" spans="1:6" ht="11.25" customHeight="1" x14ac:dyDescent="0.3">
      <c r="A60" s="30">
        <v>45</v>
      </c>
      <c r="B60" s="28">
        <v>3</v>
      </c>
      <c r="C60" s="29" t="s">
        <v>4</v>
      </c>
      <c r="D60" s="29" t="s">
        <v>26</v>
      </c>
      <c r="E60" s="33" t="s">
        <v>25</v>
      </c>
      <c r="F60" s="25"/>
    </row>
    <row r="61" spans="1:6" ht="11.25" customHeight="1" x14ac:dyDescent="0.3">
      <c r="A61" s="30" t="s">
        <v>24</v>
      </c>
      <c r="B61" s="28">
        <v>3</v>
      </c>
      <c r="C61" s="29" t="s">
        <v>4</v>
      </c>
      <c r="D61" s="32" t="s">
        <v>23</v>
      </c>
      <c r="E61" s="31" t="s">
        <v>22</v>
      </c>
      <c r="F61" s="25"/>
    </row>
    <row r="62" spans="1:6" ht="11.25" customHeight="1" x14ac:dyDescent="0.3">
      <c r="A62" s="30" t="s">
        <v>21</v>
      </c>
      <c r="B62" s="28">
        <v>3</v>
      </c>
      <c r="C62" s="29" t="s">
        <v>4</v>
      </c>
      <c r="D62" s="32" t="s">
        <v>20</v>
      </c>
      <c r="E62" s="31" t="s">
        <v>19</v>
      </c>
      <c r="F62" s="25"/>
    </row>
    <row r="63" spans="1:6" ht="11.25" customHeight="1" x14ac:dyDescent="0.3">
      <c r="A63" s="30" t="s">
        <v>18</v>
      </c>
      <c r="B63" s="28">
        <v>3</v>
      </c>
      <c r="C63" s="29" t="s">
        <v>4</v>
      </c>
      <c r="D63" s="32" t="s">
        <v>17</v>
      </c>
      <c r="E63" s="31" t="s">
        <v>16</v>
      </c>
      <c r="F63" s="25"/>
    </row>
    <row r="64" spans="1:6" ht="11.25" customHeight="1" x14ac:dyDescent="0.3">
      <c r="A64" s="30" t="s">
        <v>15</v>
      </c>
      <c r="B64" s="28">
        <v>3</v>
      </c>
      <c r="C64" s="29" t="s">
        <v>4</v>
      </c>
      <c r="D64" s="27" t="s">
        <v>14</v>
      </c>
      <c r="E64" s="26" t="s">
        <v>13</v>
      </c>
      <c r="F64" s="25"/>
    </row>
    <row r="65" spans="1:6" ht="11.25" customHeight="1" x14ac:dyDescent="0.3">
      <c r="A65" s="30" t="s">
        <v>12</v>
      </c>
      <c r="B65" s="28">
        <v>3</v>
      </c>
      <c r="C65" s="29" t="s">
        <v>4</v>
      </c>
      <c r="D65" s="27" t="s">
        <v>11</v>
      </c>
      <c r="E65" s="26" t="s">
        <v>10</v>
      </c>
      <c r="F65" s="25"/>
    </row>
    <row r="66" spans="1:6" ht="11.25" customHeight="1" x14ac:dyDescent="0.3">
      <c r="A66" s="30" t="s">
        <v>9</v>
      </c>
      <c r="B66" s="28">
        <v>3</v>
      </c>
      <c r="C66" s="29" t="s">
        <v>4</v>
      </c>
      <c r="D66" s="27" t="s">
        <v>8</v>
      </c>
      <c r="E66" s="26" t="s">
        <v>7</v>
      </c>
      <c r="F66" s="25"/>
    </row>
    <row r="67" spans="1:6" ht="11.25" customHeight="1" thickBot="1" x14ac:dyDescent="0.35">
      <c r="A67" s="24">
        <v>49</v>
      </c>
      <c r="B67" s="23"/>
      <c r="C67" s="22"/>
      <c r="D67" s="22" t="s">
        <v>6</v>
      </c>
      <c r="E67" s="21"/>
      <c r="F67" s="20"/>
    </row>
    <row r="68" spans="1:6" ht="11.25" customHeight="1" thickBot="1" x14ac:dyDescent="0.35">
      <c r="A68" s="11"/>
      <c r="B68" s="19"/>
      <c r="C68" s="9"/>
      <c r="D68" s="18" t="s">
        <v>5</v>
      </c>
      <c r="E68" s="8"/>
      <c r="F68" s="17">
        <f>SUM(B69)</f>
        <v>6</v>
      </c>
    </row>
    <row r="69" spans="1:6" ht="11.25" customHeight="1" thickBot="1" x14ac:dyDescent="0.35">
      <c r="A69" s="16">
        <v>50</v>
      </c>
      <c r="B69" s="15">
        <v>6</v>
      </c>
      <c r="C69" s="14" t="s">
        <v>4</v>
      </c>
      <c r="D69" s="14" t="s">
        <v>3</v>
      </c>
      <c r="E69" s="13" t="s">
        <v>2</v>
      </c>
      <c r="F69" s="12"/>
    </row>
    <row r="70" spans="1:6" ht="11.25" customHeight="1" thickBot="1" x14ac:dyDescent="0.35">
      <c r="A70" s="11" t="s">
        <v>1</v>
      </c>
      <c r="B70" s="10">
        <f>F68+F57+F50+F42+F34+F26+F18+F4</f>
        <v>145</v>
      </c>
      <c r="C70" s="9"/>
      <c r="D70" s="9"/>
      <c r="E70" s="8"/>
      <c r="F70" s="7">
        <f>SUM(F4:F68)</f>
        <v>145</v>
      </c>
    </row>
    <row r="71" spans="1:6" ht="11.25" customHeight="1" x14ac:dyDescent="0.3">
      <c r="B71" s="5"/>
      <c r="C71" s="5"/>
      <c r="D71" s="5"/>
      <c r="E71" s="6"/>
    </row>
    <row r="72" spans="1:6" ht="11.25" customHeight="1" x14ac:dyDescent="0.3">
      <c r="F72" s="1"/>
    </row>
    <row r="73" spans="1:6" ht="11.25" customHeight="1" x14ac:dyDescent="0.3">
      <c r="F73" s="1"/>
    </row>
    <row r="74" spans="1:6" ht="11.25" customHeight="1" x14ac:dyDescent="0.3">
      <c r="F74" s="1"/>
    </row>
    <row r="75" spans="1:6" ht="11.25" customHeight="1" x14ac:dyDescent="0.3">
      <c r="F75" s="1"/>
    </row>
    <row r="76" spans="1:6" ht="11.25" customHeight="1" x14ac:dyDescent="0.3">
      <c r="F76" s="1"/>
    </row>
    <row r="77" spans="1:6" ht="11.25" customHeight="1" x14ac:dyDescent="0.3">
      <c r="F77" s="1"/>
    </row>
    <row r="78" spans="1:6" ht="11.25" customHeight="1" x14ac:dyDescent="0.3">
      <c r="F78" s="1"/>
    </row>
    <row r="79" spans="1:6" ht="11.25" customHeight="1" x14ac:dyDescent="0.3">
      <c r="F79" s="1"/>
    </row>
    <row r="80" spans="1:6" ht="11.25" customHeight="1" x14ac:dyDescent="0.3">
      <c r="F80" s="1"/>
    </row>
    <row r="81" spans="6:6" ht="11.25" customHeight="1" x14ac:dyDescent="0.3">
      <c r="F81" s="1"/>
    </row>
    <row r="82" spans="6:6" ht="11.25" customHeight="1" x14ac:dyDescent="0.3">
      <c r="F82" s="1"/>
    </row>
    <row r="83" spans="6:6" ht="11.25" customHeight="1" x14ac:dyDescent="0.3">
      <c r="F83" s="1"/>
    </row>
    <row r="84" spans="6:6" ht="11.25" customHeight="1" x14ac:dyDescent="0.3">
      <c r="F84" s="1"/>
    </row>
    <row r="85" spans="6:6" ht="11.25" customHeight="1" x14ac:dyDescent="0.3">
      <c r="F85" s="1"/>
    </row>
    <row r="86" spans="6:6" ht="11.25" customHeight="1" x14ac:dyDescent="0.3">
      <c r="F86" s="1"/>
    </row>
    <row r="87" spans="6:6" ht="11.25" customHeight="1" x14ac:dyDescent="0.3">
      <c r="F87" s="1"/>
    </row>
    <row r="88" spans="6:6" ht="11.25" customHeight="1" x14ac:dyDescent="0.3">
      <c r="F88" s="1"/>
    </row>
    <row r="89" spans="6:6" ht="11.25" customHeight="1" x14ac:dyDescent="0.3">
      <c r="F89" s="1"/>
    </row>
    <row r="90" spans="6:6" ht="11.25" customHeight="1" x14ac:dyDescent="0.3">
      <c r="F90" s="1"/>
    </row>
    <row r="91" spans="6:6" ht="11.25" customHeight="1" x14ac:dyDescent="0.3">
      <c r="F91" s="1"/>
    </row>
    <row r="92" spans="6:6" ht="11.25" customHeight="1" x14ac:dyDescent="0.3">
      <c r="F92" s="1"/>
    </row>
    <row r="93" spans="6:6" ht="11.25" customHeight="1" x14ac:dyDescent="0.3">
      <c r="F93" s="1"/>
    </row>
    <row r="94" spans="6:6" ht="11.25" customHeight="1" x14ac:dyDescent="0.3">
      <c r="F94" s="1"/>
    </row>
    <row r="95" spans="6:6" ht="11.25" customHeight="1" x14ac:dyDescent="0.3">
      <c r="F95" s="1"/>
    </row>
    <row r="96" spans="6:6" ht="11.25" customHeight="1" x14ac:dyDescent="0.3">
      <c r="F96" s="1"/>
    </row>
    <row r="97" spans="6:6" ht="11.25" customHeight="1" x14ac:dyDescent="0.3">
      <c r="F97" s="1"/>
    </row>
    <row r="98" spans="6:6" ht="11.25" customHeight="1" x14ac:dyDescent="0.3">
      <c r="F98" s="1"/>
    </row>
  </sheetData>
  <pageMargins left="0.7" right="0.7" top="0.75" bottom="0.75" header="0.3" footer="0.3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Matkul Publish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TNA</dc:creator>
  <cp:lastModifiedBy>TNA</cp:lastModifiedBy>
  <dcterms:created xsi:type="dcterms:W3CDTF">2026-03-12T09:17:46Z</dcterms:created>
  <dcterms:modified xsi:type="dcterms:W3CDTF">2026-03-12T09:26:04Z</dcterms:modified>
</cp:coreProperties>
</file>